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onseca\Desktop\"/>
    </mc:Choice>
  </mc:AlternateContent>
  <bookViews>
    <workbookView xWindow="0" yWindow="0" windowWidth="28800" windowHeight="12435"/>
  </bookViews>
  <sheets>
    <sheet name="Sheet1 (2)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B71" i="2" l="1"/>
  <c r="B84" i="2" s="1"/>
  <c r="B67" i="2"/>
  <c r="B69" i="2" l="1"/>
  <c r="H65" i="2" s="1"/>
  <c r="H69" i="2" s="1"/>
  <c r="B80" i="2"/>
  <c r="B82" i="2" s="1"/>
  <c r="H78" i="2" s="1"/>
  <c r="H82" i="2" s="1"/>
  <c r="C12" i="2"/>
  <c r="H18" i="2" l="1"/>
  <c r="H25" i="2" s="1"/>
</calcChain>
</file>

<file path=xl/sharedStrings.xml><?xml version="1.0" encoding="utf-8"?>
<sst xmlns="http://schemas.openxmlformats.org/spreadsheetml/2006/main" count="55" uniqueCount="49">
  <si>
    <t>EMPLOYEE NAME</t>
  </si>
  <si>
    <t>DISTRICT</t>
  </si>
  <si>
    <t>SS#</t>
  </si>
  <si>
    <t>DATE</t>
  </si>
  <si>
    <t>LAST DAY WORKED</t>
  </si>
  <si>
    <t>TOTAL SALARY PAID:</t>
  </si>
  <si>
    <t>WASHINGTON UNIFIED SCHOOL DISTRICT</t>
  </si>
  <si>
    <t>ANNUAL SALARY</t>
  </si>
  <si>
    <t>TOTAL ANNUAL WORK DAYS</t>
  </si>
  <si>
    <t>DAILY PAY RATE</t>
  </si>
  <si>
    <t>(ANNUAL DIVIDED BY WORK DAYS)</t>
  </si>
  <si>
    <t>ACTUAL DAYS WORKED</t>
  </si>
  <si>
    <r>
      <t>TOTAL ANNUAL SALARY DUE:</t>
    </r>
    <r>
      <rPr>
        <sz val="9"/>
        <rFont val="Arial"/>
        <family val="2"/>
      </rPr>
      <t>(ACTUAL WORK DAYS X DAILY RATE)</t>
    </r>
  </si>
  <si>
    <t>(IF NEGATIVE AMOUNT CONTACT COUNTY OFFICE)</t>
  </si>
  <si>
    <t>TOTAL PAYOFF DUE TO EMPLOYEE:</t>
  </si>
  <si>
    <t>(SEND TO COUNTY OFFICE, ATTN: TEACHER'S RETIREMENT WITH YOUR PAYROLL)</t>
  </si>
  <si>
    <t>FOR COUNTY SCHOOLS OFFICE USE ONLY</t>
  </si>
  <si>
    <t>TOTAL SALARY EARNED: (DAILY RATE X DAYS WORKED)</t>
  </si>
  <si>
    <t>TOTAL REPORTED TO S.T.R.S.:</t>
  </si>
  <si>
    <t>EARNINGS NOT YET REPORTED</t>
  </si>
  <si>
    <t>8% S.T.R.S.</t>
  </si>
  <si>
    <t>-</t>
  </si>
  <si>
    <t>XXX-XX-</t>
  </si>
  <si>
    <t>LESS DIFFERENTIAL DOCKS</t>
  </si>
  <si>
    <t>BENEFITS:</t>
  </si>
  <si>
    <t>Code</t>
  </si>
  <si>
    <t>Amt.</t>
  </si>
  <si>
    <t>Completed By:</t>
  </si>
  <si>
    <t>Date:</t>
  </si>
  <si>
    <t>Approved By:</t>
  </si>
  <si>
    <t>PLAN:</t>
  </si>
  <si>
    <t>BENEFIT ENDING DATE:</t>
  </si>
  <si>
    <t>FINAL MONTHLY PREMIUM:</t>
  </si>
  <si>
    <t>TOTAL REBATE:</t>
  </si>
  <si>
    <t>MASTERS:</t>
  </si>
  <si>
    <t>MASTERS SALARY:</t>
  </si>
  <si>
    <t>TOTAL ANNUAL WORK DAYS:</t>
  </si>
  <si>
    <t>DAILY PAY RATE:</t>
  </si>
  <si>
    <t>ACTUAL DAYS WORKED:</t>
  </si>
  <si>
    <t>MASTERS SALARY DUE:</t>
  </si>
  <si>
    <t>MASTERS SALARY PAID:</t>
  </si>
  <si>
    <t>DUE TO EMPLOYEE:</t>
  </si>
  <si>
    <t>LONGEVITY:</t>
  </si>
  <si>
    <t>LONGEVITY SALARY:</t>
  </si>
  <si>
    <t>LONGEVITY SALARY DUE:</t>
  </si>
  <si>
    <t>LONGEVITY SALARY PAID:</t>
  </si>
  <si>
    <t>TOTAL DIST CONTRIBUTION:</t>
  </si>
  <si>
    <t>FINAL MONTHLY REBATE:</t>
  </si>
  <si>
    <t>DEFERRED PAY RELEASED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</si>
</sst>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9.800000000000000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Border="1"/>
    <xf numFmtId="164" fontId="0" fillId="0" borderId="0" xfId="0" applyNumberFormat="1" applyBorder="1"/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/>
    <xf numFmtId="0" fontId="1" fillId="0" borderId="0" xfId="0" applyFont="1"/>
    <xf numFmtId="0" fontId="0" fillId="0" borderId="0" xfId="0" applyAlignment="1"/>
    <xf numFmtId="0" fontId="0" fillId="0" borderId="1" xfId="0" applyBorder="1" applyAlignment="1"/>
    <xf numFmtId="0" fontId="1" fillId="0" borderId="1" xfId="0" applyFont="1" applyBorder="1" applyAlignmen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3" borderId="1" xfId="0" applyFill="1" applyBorder="1" applyAlignment="1"/>
    <xf numFmtId="0" fontId="0" fillId="4" borderId="0" xfId="0" applyFill="1" applyBorder="1" applyAlignment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3" borderId="1" xfId="0" applyFill="1" applyBorder="1" applyAlignment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/>
    <xf numFmtId="0" fontId="3" fillId="0" borderId="0" xfId="0" applyFont="1" applyFill="1" applyBorder="1"/>
    <xf numFmtId="0" fontId="1" fillId="0" borderId="0" xfId="0" applyFont="1" applyFill="1" applyBorder="1"/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3" borderId="1" xfId="0" applyFill="1" applyBorder="1"/>
    <xf numFmtId="0" fontId="0" fillId="0" borderId="1" xfId="0" applyFill="1" applyBorder="1" applyAlignment="1"/>
    <xf numFmtId="0" fontId="1" fillId="2" borderId="3" xfId="0" applyFont="1" applyFill="1" applyBorder="1" applyAlignment="1">
      <alignment horizontal="center"/>
    </xf>
    <xf numFmtId="4" fontId="0" fillId="3" borderId="3" xfId="0" applyNumberFormat="1" applyFill="1" applyBorder="1" applyAlignment="1">
      <alignment horizontal="right"/>
    </xf>
    <xf numFmtId="0" fontId="0" fillId="4" borderId="0" xfId="0" applyFill="1" applyBorder="1" applyAlignment="1"/>
    <xf numFmtId="4" fontId="0" fillId="3" borderId="1" xfId="0" applyNumberFormat="1" applyFill="1" applyBorder="1" applyAlignment="1"/>
    <xf numFmtId="2" fontId="0" fillId="0" borderId="1" xfId="0" applyNumberFormat="1" applyFill="1" applyBorder="1" applyAlignment="1"/>
    <xf numFmtId="0" fontId="1" fillId="0" borderId="0" xfId="0" applyFont="1" applyBorder="1" applyAlignment="1"/>
    <xf numFmtId="0" fontId="0" fillId="0" borderId="0" xfId="0" applyAlignment="1"/>
    <xf numFmtId="4" fontId="0" fillId="3" borderId="1" xfId="0" applyNumberFormat="1" applyFill="1" applyBorder="1" applyAlignment="1">
      <alignment horizontal="right"/>
    </xf>
    <xf numFmtId="0" fontId="1" fillId="0" borderId="0" xfId="0" applyFont="1" applyFill="1" applyBorder="1" applyAlignment="1"/>
    <xf numFmtId="4" fontId="0" fillId="0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0" fontId="0" fillId="0" borderId="0" xfId="0" applyFill="1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1" fillId="3" borderId="1" xfId="0" applyFont="1" applyFill="1" applyBorder="1" applyAlignment="1"/>
    <xf numFmtId="0" fontId="4" fillId="0" borderId="0" xfId="0" applyFont="1" applyBorder="1" applyAlignment="1">
      <alignment horizontal="right"/>
    </xf>
    <xf numFmtId="0" fontId="1" fillId="0" borderId="0" xfId="0" applyFont="1" applyFill="1" applyBorder="1"/>
    <xf numFmtId="0" fontId="0" fillId="3" borderId="1" xfId="0" applyFill="1" applyBorder="1" applyAlignment="1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3" borderId="1" xfId="0" applyNumberFormat="1" applyFill="1" applyBorder="1" applyAlignment="1"/>
    <xf numFmtId="8" fontId="0" fillId="3" borderId="1" xfId="0" applyNumberFormat="1" applyFill="1" applyBorder="1" applyAlignment="1"/>
    <xf numFmtId="0" fontId="1" fillId="0" borderId="1" xfId="0" applyNumberFormat="1" applyFont="1" applyBorder="1" applyAlignment="1"/>
    <xf numFmtId="4" fontId="0" fillId="0" borderId="1" xfId="0" applyNumberFormat="1" applyBorder="1" applyAlignment="1"/>
    <xf numFmtId="0" fontId="0" fillId="0" borderId="1" xfId="0" applyBorder="1" applyAlignment="1"/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Alignment="1"/>
    <xf numFmtId="4" fontId="0" fillId="0" borderId="2" xfId="0" applyNumberFormat="1" applyBorder="1" applyAlignment="1"/>
    <xf numFmtId="0" fontId="0" fillId="0" borderId="2" xfId="0" applyBorder="1" applyAlignment="1"/>
    <xf numFmtId="0" fontId="1" fillId="0" borderId="1" xfId="0" applyFont="1" applyBorder="1" applyAlignment="1"/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283108</xdr:colOff>
      <xdr:row>0</xdr:row>
      <xdr:rowOff>18524</xdr:rowOff>
    </xdr:from>
    <xdr:to>
      <xdr:col>6</xdr:col>
      <xdr:colOff>251576</xdr:colOff>
      <xdr:row>0</xdr:row>
      <xdr:rowOff>873015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146" y="18524"/>
          <a:ext cx="2150471" cy="854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showWhiteSpace="0" view="pageBreakPreview" zoomScale="130" zoomScaleNormal="100" zoomScaleSheetLayoutView="130" workbookViewId="0">
      <selection activeCell="H10" sqref="H10"/>
    </sheetView>
  </sheetViews>
  <sheetFormatPr defaultRowHeight="12.75" x14ac:dyDescent="0.2"/>
  <cols>
    <col min="1" max="1" width="26" customWidth="1"/>
    <col min="2" max="3" width="7.7109375" customWidth="1"/>
    <col min="4" max="4" width="6" customWidth="1"/>
    <col min="5" max="5" width="7.7109375" customWidth="1"/>
    <col min="6" max="6" width="11.28515625" customWidth="1"/>
    <col min="7" max="7" width="8.28515625" customWidth="1"/>
    <col min="8" max="8" width="11" customWidth="1"/>
    <col min="9" max="9" width="0.140625" customWidth="1"/>
    <col min="10" max="10" width="6.7109375" customWidth="1"/>
    <col min="11" max="11" width="9" customWidth="1"/>
  </cols>
  <sheetData>
    <row r="1" spans="1:11" ht="95.45" customHeight="1" x14ac:dyDescent="0.2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x14ac:dyDescent="0.2">
      <c r="A2" t="s">
        <v>0</v>
      </c>
      <c r="B2" s="65"/>
      <c r="C2" s="68"/>
      <c r="D2" s="68"/>
      <c r="E2" s="68"/>
      <c r="F2" s="68"/>
      <c r="G2" t="s">
        <v>2</v>
      </c>
      <c r="H2" s="14" t="s">
        <v>22</v>
      </c>
      <c r="I2" s="18">
        <v>2404</v>
      </c>
      <c r="J2" s="27"/>
      <c r="K2" s="13"/>
    </row>
    <row r="3" spans="1:11" x14ac:dyDescent="0.2">
      <c r="B3" s="6"/>
      <c r="C3" s="6"/>
      <c r="D3" s="6"/>
      <c r="E3" s="6"/>
      <c r="F3" s="7"/>
      <c r="H3" s="6"/>
      <c r="I3" s="6"/>
      <c r="J3" s="6"/>
      <c r="K3" s="7"/>
    </row>
    <row r="4" spans="1:11" x14ac:dyDescent="0.2">
      <c r="A4" t="s">
        <v>1</v>
      </c>
      <c r="B4" s="83" t="s">
        <v>6</v>
      </c>
      <c r="C4" s="77"/>
      <c r="D4" s="77"/>
      <c r="E4" s="77"/>
      <c r="F4" s="77"/>
      <c r="G4" t="s">
        <v>3</v>
      </c>
      <c r="H4" s="84"/>
      <c r="I4" s="85"/>
      <c r="J4" s="85"/>
      <c r="K4" s="85"/>
    </row>
    <row r="6" spans="1:11" x14ac:dyDescent="0.2">
      <c r="A6" t="s">
        <v>4</v>
      </c>
      <c r="C6" s="73"/>
      <c r="D6" s="73"/>
      <c r="E6" s="68"/>
      <c r="F6" s="7"/>
      <c r="G6" s="60"/>
      <c r="H6" s="60"/>
      <c r="I6" s="4"/>
    </row>
    <row r="7" spans="1:11" x14ac:dyDescent="0.2">
      <c r="C7" s="7"/>
      <c r="D7" s="4"/>
      <c r="E7" s="7"/>
      <c r="F7" s="7"/>
      <c r="G7" s="6"/>
      <c r="H7" s="6"/>
      <c r="I7" s="4"/>
    </row>
    <row r="8" spans="1:11" x14ac:dyDescent="0.2">
      <c r="A8" t="s">
        <v>7</v>
      </c>
      <c r="C8" s="74"/>
      <c r="D8" s="68"/>
      <c r="E8" s="68"/>
      <c r="F8" s="7"/>
      <c r="G8" s="60"/>
      <c r="H8" s="60"/>
      <c r="I8" s="5"/>
    </row>
    <row r="9" spans="1:11" x14ac:dyDescent="0.2">
      <c r="C9" s="7"/>
      <c r="D9" s="8"/>
      <c r="E9" s="7"/>
      <c r="F9" s="7"/>
      <c r="G9" s="6"/>
      <c r="H9" s="6"/>
      <c r="I9" s="5"/>
    </row>
    <row r="10" spans="1:11" x14ac:dyDescent="0.2">
      <c r="A10" t="s">
        <v>8</v>
      </c>
      <c r="C10" s="68"/>
      <c r="D10" s="68"/>
      <c r="E10" s="68"/>
      <c r="F10" s="7"/>
    </row>
    <row r="12" spans="1:11" x14ac:dyDescent="0.2">
      <c r="A12" t="s">
        <v>9</v>
      </c>
      <c r="C12" s="75" t="e">
        <f>ROUND(C8/C10,2)</f>
        <v>#DIV/0!</v>
      </c>
      <c r="D12" s="76"/>
      <c r="E12" s="77"/>
      <c r="F12" s="7"/>
    </row>
    <row r="13" spans="1:11" x14ac:dyDescent="0.2">
      <c r="A13" s="51" t="s">
        <v>10</v>
      </c>
      <c r="B13" s="51"/>
      <c r="C13" s="51"/>
    </row>
    <row r="14" spans="1:11" x14ac:dyDescent="0.2">
      <c r="B14" s="8"/>
      <c r="C14" s="8"/>
      <c r="D14" s="9"/>
      <c r="E14" s="71"/>
      <c r="F14" s="71"/>
      <c r="G14" s="72"/>
      <c r="H14" s="9"/>
      <c r="I14" s="71"/>
      <c r="J14" s="71"/>
    </row>
    <row r="15" spans="1:11" x14ac:dyDescent="0.2">
      <c r="A15" t="s">
        <v>11</v>
      </c>
      <c r="B15" s="6"/>
      <c r="C15" s="65"/>
      <c r="D15" s="68"/>
      <c r="E15" s="68"/>
      <c r="F15" s="6"/>
      <c r="G15" s="6"/>
      <c r="H15" s="7"/>
      <c r="I15" s="60"/>
      <c r="J15" s="60"/>
    </row>
    <row r="16" spans="1:11" x14ac:dyDescent="0.2">
      <c r="B16" s="6"/>
      <c r="C16" s="6"/>
      <c r="D16" s="7"/>
      <c r="E16" s="6"/>
      <c r="F16" s="6"/>
      <c r="G16" s="6"/>
      <c r="H16" s="7"/>
      <c r="I16" s="6"/>
      <c r="J16" s="6"/>
    </row>
    <row r="18" spans="1:11" x14ac:dyDescent="0.2">
      <c r="A18" s="80" t="s">
        <v>12</v>
      </c>
      <c r="B18" s="51"/>
      <c r="C18" s="51"/>
      <c r="D18" s="51"/>
      <c r="E18" s="51"/>
      <c r="F18" s="51"/>
      <c r="G18" s="10"/>
      <c r="H18" s="76" t="e">
        <f>C12*C15</f>
        <v>#DIV/0!</v>
      </c>
      <c r="I18" s="76"/>
    </row>
    <row r="20" spans="1:11" x14ac:dyDescent="0.2">
      <c r="A20" s="11" t="s">
        <v>23</v>
      </c>
      <c r="B20" s="12"/>
      <c r="C20" s="11"/>
      <c r="D20" s="16"/>
      <c r="E20" s="15"/>
      <c r="F20" s="3"/>
      <c r="G20" s="16" t="s">
        <v>21</v>
      </c>
      <c r="H20" s="68"/>
      <c r="I20" s="68"/>
    </row>
    <row r="22" spans="1:11" x14ac:dyDescent="0.2">
      <c r="A22" t="s">
        <v>5</v>
      </c>
      <c r="E22" s="2"/>
      <c r="F22" s="2"/>
      <c r="G22" s="17" t="s">
        <v>21</v>
      </c>
      <c r="H22" s="48"/>
      <c r="I22" s="48"/>
    </row>
    <row r="23" spans="1:11" x14ac:dyDescent="0.2">
      <c r="A23" s="11"/>
      <c r="E23" s="2"/>
      <c r="F23" s="2"/>
      <c r="G23" s="17"/>
      <c r="H23" s="81"/>
      <c r="I23" s="82"/>
    </row>
    <row r="24" spans="1:11" x14ac:dyDescent="0.2">
      <c r="G24" s="7"/>
    </row>
    <row r="25" spans="1:11" x14ac:dyDescent="0.2">
      <c r="A25" s="80" t="s">
        <v>14</v>
      </c>
      <c r="B25" s="51"/>
      <c r="C25" s="51"/>
      <c r="E25" s="2"/>
      <c r="F25" s="2"/>
      <c r="G25" s="10"/>
      <c r="H25" s="76" t="e">
        <f>+SUM(H18-H20-H22)</f>
        <v>#DIV/0!</v>
      </c>
      <c r="I25" s="77"/>
    </row>
    <row r="26" spans="1:11" x14ac:dyDescent="0.2">
      <c r="A26" s="11" t="s">
        <v>13</v>
      </c>
    </row>
    <row r="27" spans="1:11" x14ac:dyDescent="0.2">
      <c r="A27" s="11"/>
    </row>
    <row r="29" spans="1:11" x14ac:dyDescent="0.2">
      <c r="A29" s="11" t="s">
        <v>15</v>
      </c>
    </row>
    <row r="30" spans="1:1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">
      <c r="C31" s="11" t="s">
        <v>16</v>
      </c>
    </row>
    <row r="33" spans="1:11" x14ac:dyDescent="0.2">
      <c r="A33" s="11" t="s">
        <v>17</v>
      </c>
      <c r="I33" s="1"/>
      <c r="J33" s="1"/>
      <c r="K33" s="1"/>
    </row>
    <row r="35" spans="1:11" x14ac:dyDescent="0.2">
      <c r="A35" s="11" t="s">
        <v>18</v>
      </c>
      <c r="I35" s="1"/>
      <c r="J35" s="1"/>
      <c r="K35" s="1"/>
    </row>
    <row r="37" spans="1:11" x14ac:dyDescent="0.2">
      <c r="C37" s="11" t="s">
        <v>19</v>
      </c>
      <c r="I37" s="1"/>
      <c r="J37" s="1"/>
      <c r="K37" s="1"/>
    </row>
    <row r="39" spans="1:11" x14ac:dyDescent="0.2">
      <c r="C39" s="11" t="s">
        <v>20</v>
      </c>
      <c r="I39" s="7"/>
      <c r="J39" s="7"/>
      <c r="K39" s="7"/>
    </row>
    <row r="40" spans="1:11" x14ac:dyDescent="0.2">
      <c r="C40" s="11"/>
      <c r="I40" s="42"/>
      <c r="J40" s="42"/>
      <c r="K40" s="42"/>
    </row>
    <row r="41" spans="1:11" x14ac:dyDescent="0.2">
      <c r="C41" s="11" t="s">
        <v>48</v>
      </c>
      <c r="I41" s="25"/>
      <c r="J41" s="43"/>
      <c r="K41" s="43"/>
    </row>
    <row r="42" spans="1:11" x14ac:dyDescent="0.2">
      <c r="C42" s="11"/>
      <c r="I42" s="25"/>
      <c r="J42" s="25"/>
      <c r="K42" s="25"/>
    </row>
    <row r="43" spans="1:11" x14ac:dyDescent="0.2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x14ac:dyDescent="0.2">
      <c r="A48" s="67" t="s">
        <v>24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2" x14ac:dyDescent="0.2">
      <c r="A49" s="26"/>
      <c r="B49" s="69"/>
      <c r="C49" s="69"/>
      <c r="D49" s="25"/>
      <c r="E49" s="62"/>
      <c r="F49" s="62"/>
      <c r="G49" s="70"/>
      <c r="H49" s="70"/>
      <c r="I49" s="25"/>
      <c r="J49" s="41"/>
      <c r="K49" s="41"/>
    </row>
    <row r="50" spans="1:12" x14ac:dyDescent="0.2">
      <c r="A50" s="24" t="s">
        <v>30</v>
      </c>
      <c r="B50" s="56"/>
      <c r="C50" s="56"/>
      <c r="D50" s="33"/>
      <c r="E50" s="66" t="s">
        <v>32</v>
      </c>
      <c r="F50" s="66"/>
      <c r="G50" s="66"/>
      <c r="H50" s="63"/>
      <c r="I50" s="64"/>
      <c r="J50" s="64"/>
      <c r="K50" s="28"/>
      <c r="L50" s="39"/>
    </row>
    <row r="51" spans="1:12" x14ac:dyDescent="0.2">
      <c r="A51" s="25"/>
      <c r="B51" s="25"/>
      <c r="C51" s="25"/>
      <c r="D51" s="25"/>
      <c r="E51" s="25"/>
      <c r="F51" s="60"/>
      <c r="G51" s="60"/>
      <c r="H51" s="25"/>
      <c r="I51" s="25"/>
      <c r="J51" s="25"/>
      <c r="K51" s="28"/>
      <c r="L51" s="39"/>
    </row>
    <row r="52" spans="1:12" x14ac:dyDescent="0.2">
      <c r="A52" s="24" t="s">
        <v>31</v>
      </c>
      <c r="B52" s="65"/>
      <c r="C52" s="65"/>
      <c r="D52" s="20"/>
      <c r="E52" s="61" t="s">
        <v>47</v>
      </c>
      <c r="F52" s="61"/>
      <c r="G52" s="61"/>
      <c r="H52" s="63"/>
      <c r="I52" s="64"/>
      <c r="J52" s="64"/>
      <c r="K52" s="28"/>
      <c r="L52" s="39"/>
    </row>
    <row r="53" spans="1:12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8"/>
      <c r="L53" s="39"/>
    </row>
    <row r="54" spans="1:12" x14ac:dyDescent="0.2">
      <c r="A54" s="30" t="s">
        <v>25</v>
      </c>
      <c r="B54" s="45" t="s">
        <v>26</v>
      </c>
      <c r="C54" s="45"/>
      <c r="D54" s="41"/>
      <c r="E54" s="25"/>
      <c r="F54" s="61" t="s">
        <v>33</v>
      </c>
      <c r="G54" s="62"/>
      <c r="H54" s="63"/>
      <c r="I54" s="64"/>
      <c r="J54" s="64"/>
      <c r="K54" s="25"/>
      <c r="L54" s="25"/>
    </row>
    <row r="55" spans="1:12" x14ac:dyDescent="0.2">
      <c r="A55" s="31">
        <v>6100</v>
      </c>
      <c r="B55" s="46"/>
      <c r="C55" s="46"/>
      <c r="D55" s="39"/>
      <c r="E55" s="25"/>
      <c r="F55" s="25"/>
      <c r="G55" s="25"/>
      <c r="H55" s="25"/>
      <c r="I55" s="25"/>
      <c r="J55" s="25"/>
      <c r="K55" s="25"/>
      <c r="L55" s="25"/>
    </row>
    <row r="56" spans="1:12" x14ac:dyDescent="0.2">
      <c r="A56" s="31">
        <v>6112</v>
      </c>
      <c r="B56" s="46"/>
      <c r="C56" s="46"/>
      <c r="D56" s="39"/>
      <c r="E56" s="61" t="s">
        <v>46</v>
      </c>
      <c r="F56" s="61"/>
      <c r="G56" s="61"/>
      <c r="H56" s="63"/>
      <c r="I56" s="64"/>
      <c r="J56" s="64"/>
      <c r="K56" s="25"/>
      <c r="L56" s="25"/>
    </row>
    <row r="57" spans="1:12" x14ac:dyDescent="0.2">
      <c r="A57" s="31">
        <v>6124</v>
      </c>
      <c r="B57" s="46"/>
      <c r="C57" s="46"/>
      <c r="D57" s="24"/>
      <c r="E57" s="23"/>
      <c r="F57" s="23"/>
      <c r="G57" s="35"/>
      <c r="H57" s="35"/>
      <c r="I57" s="25"/>
      <c r="J57" s="25"/>
      <c r="K57" s="25"/>
    </row>
    <row r="58" spans="1:12" x14ac:dyDescent="0.2">
      <c r="A58" s="31">
        <v>6320</v>
      </c>
      <c r="B58" s="46"/>
      <c r="C58" s="46"/>
      <c r="D58" s="24"/>
      <c r="E58" s="23"/>
      <c r="F58" s="23"/>
      <c r="G58" s="35"/>
      <c r="H58" s="35"/>
      <c r="I58" s="25"/>
      <c r="J58" s="25"/>
      <c r="K58" s="25"/>
    </row>
    <row r="59" spans="1:12" x14ac:dyDescent="0.2">
      <c r="A59" s="28"/>
      <c r="B59" s="39"/>
      <c r="C59" s="39"/>
      <c r="D59" s="24"/>
      <c r="E59" s="23"/>
      <c r="F59" s="23"/>
      <c r="G59" s="35"/>
      <c r="H59" s="35"/>
      <c r="I59" s="25"/>
      <c r="J59" s="25"/>
      <c r="K59" s="25"/>
    </row>
    <row r="60" spans="1:12" x14ac:dyDescent="0.2">
      <c r="A60" s="28"/>
      <c r="B60" s="39"/>
      <c r="C60" s="39"/>
      <c r="D60" s="24"/>
      <c r="E60" s="23"/>
      <c r="F60" s="23"/>
      <c r="G60" s="35"/>
      <c r="H60" s="35"/>
      <c r="I60" s="25"/>
      <c r="J60" s="25"/>
      <c r="K60" s="25"/>
    </row>
    <row r="61" spans="1:12" x14ac:dyDescent="0.2">
      <c r="A61" s="28"/>
      <c r="B61" s="39"/>
      <c r="C61" s="39"/>
      <c r="D61" s="24"/>
      <c r="E61" s="23"/>
      <c r="F61" s="23"/>
      <c r="G61" s="35"/>
      <c r="H61" s="35"/>
      <c r="I61" s="25"/>
      <c r="J61" s="25"/>
      <c r="K61" s="25"/>
    </row>
    <row r="62" spans="1:12" x14ac:dyDescent="0.2">
      <c r="A62" s="25"/>
      <c r="B62" s="25"/>
      <c r="C62" s="25"/>
      <c r="D62" s="25"/>
      <c r="E62" s="21"/>
      <c r="F62" s="22"/>
      <c r="G62" s="19"/>
      <c r="H62" s="19"/>
      <c r="I62" s="25"/>
      <c r="J62" s="25"/>
      <c r="K62" s="25"/>
    </row>
    <row r="63" spans="1:12" x14ac:dyDescent="0.2">
      <c r="A63" s="29" t="s">
        <v>34</v>
      </c>
      <c r="B63" s="47"/>
      <c r="C63" s="47"/>
      <c r="D63" s="25"/>
      <c r="E63" s="50"/>
      <c r="F63" s="60"/>
      <c r="G63" s="19"/>
      <c r="H63" s="19"/>
      <c r="I63" s="25"/>
      <c r="J63" s="25"/>
      <c r="K63" s="25"/>
    </row>
    <row r="64" spans="1:12" x14ac:dyDescent="0.2">
      <c r="A64" s="29"/>
      <c r="B64" s="19"/>
      <c r="C64" s="19"/>
      <c r="D64" s="25"/>
      <c r="E64" s="21"/>
      <c r="F64" s="22"/>
      <c r="G64" s="19"/>
      <c r="H64" s="19"/>
      <c r="I64" s="25"/>
      <c r="J64" s="25"/>
      <c r="K64" s="25"/>
    </row>
    <row r="65" spans="1:12" x14ac:dyDescent="0.2">
      <c r="A65" s="29" t="s">
        <v>35</v>
      </c>
      <c r="B65" s="48"/>
      <c r="C65" s="48"/>
      <c r="D65" s="40"/>
      <c r="E65" s="50" t="s">
        <v>39</v>
      </c>
      <c r="F65" s="51"/>
      <c r="G65" s="51"/>
      <c r="H65" s="54" t="e">
        <f>B69*B71</f>
        <v>#DIV/0!</v>
      </c>
      <c r="I65" s="54"/>
      <c r="J65" s="54"/>
      <c r="K65" s="25"/>
      <c r="L65" s="25"/>
    </row>
    <row r="66" spans="1:12" x14ac:dyDescent="0.2">
      <c r="A66" s="29"/>
      <c r="B66" s="32"/>
      <c r="C66" s="32"/>
      <c r="D66" s="32"/>
      <c r="E66" s="33"/>
      <c r="F66" s="20"/>
      <c r="G66" s="32"/>
      <c r="H66" s="39"/>
      <c r="I66" s="39"/>
      <c r="J66" s="25"/>
      <c r="K66" s="25"/>
      <c r="L66" s="25"/>
    </row>
    <row r="67" spans="1:12" x14ac:dyDescent="0.2">
      <c r="A67" s="29" t="s">
        <v>36</v>
      </c>
      <c r="B67" s="44">
        <f>C10</f>
        <v>0</v>
      </c>
      <c r="C67" s="44"/>
      <c r="D67" s="32"/>
      <c r="E67" s="50" t="s">
        <v>40</v>
      </c>
      <c r="F67" s="51"/>
      <c r="G67" s="51"/>
      <c r="H67" s="52"/>
      <c r="I67" s="52"/>
      <c r="J67" s="52"/>
      <c r="K67" s="25"/>
      <c r="L67" s="25"/>
    </row>
    <row r="68" spans="1:12" x14ac:dyDescent="0.2">
      <c r="A68" s="29"/>
      <c r="B68" s="32"/>
      <c r="C68" s="32"/>
      <c r="D68" s="32"/>
      <c r="E68" s="33"/>
      <c r="F68" s="20"/>
      <c r="G68" s="32"/>
      <c r="H68" s="39"/>
      <c r="I68" s="39"/>
      <c r="J68" s="25"/>
      <c r="K68" s="25"/>
      <c r="L68" s="25"/>
    </row>
    <row r="69" spans="1:12" x14ac:dyDescent="0.2">
      <c r="A69" s="29" t="s">
        <v>37</v>
      </c>
      <c r="B69" s="49" t="e">
        <f>B65/B67</f>
        <v>#DIV/0!</v>
      </c>
      <c r="C69" s="49"/>
      <c r="D69" s="36"/>
      <c r="E69" s="53" t="s">
        <v>41</v>
      </c>
      <c r="F69" s="51"/>
      <c r="G69" s="51"/>
      <c r="H69" s="54" t="e">
        <f>H65-H67</f>
        <v>#DIV/0!</v>
      </c>
      <c r="I69" s="54"/>
      <c r="J69" s="54"/>
      <c r="K69" s="25"/>
      <c r="L69" s="25"/>
    </row>
    <row r="70" spans="1:12" x14ac:dyDescent="0.2">
      <c r="A70" s="29"/>
      <c r="B70" s="36"/>
      <c r="C70" s="36"/>
      <c r="D70" s="36"/>
      <c r="E70" s="33"/>
      <c r="F70" s="20"/>
      <c r="G70" s="20"/>
      <c r="H70" s="34"/>
      <c r="I70" s="34"/>
      <c r="J70" s="25"/>
      <c r="K70" s="25"/>
      <c r="L70" s="25"/>
    </row>
    <row r="71" spans="1:12" x14ac:dyDescent="0.2">
      <c r="A71" s="29" t="s">
        <v>38</v>
      </c>
      <c r="B71" s="44">
        <f>C15</f>
        <v>0</v>
      </c>
      <c r="C71" s="44"/>
      <c r="D71" s="32"/>
      <c r="E71" s="25"/>
      <c r="F71" s="21"/>
      <c r="G71" s="22"/>
      <c r="H71" s="19"/>
      <c r="I71" s="19"/>
      <c r="J71" s="25"/>
      <c r="K71" s="25"/>
      <c r="L71" s="25"/>
    </row>
    <row r="72" spans="1:12" x14ac:dyDescent="0.2">
      <c r="A72" s="25"/>
      <c r="B72" s="25"/>
      <c r="C72" s="25"/>
      <c r="D72" s="25"/>
      <c r="E72" s="21"/>
      <c r="F72" s="22"/>
      <c r="G72" s="19"/>
      <c r="H72" s="19"/>
      <c r="I72" s="25"/>
      <c r="J72" s="25"/>
      <c r="K72" s="25"/>
    </row>
    <row r="73" spans="1:12" x14ac:dyDescent="0.2">
      <c r="A73" s="37"/>
      <c r="B73" s="33"/>
      <c r="C73" s="33"/>
      <c r="D73" s="33"/>
      <c r="E73" s="20"/>
      <c r="F73" s="32"/>
      <c r="G73" s="32"/>
      <c r="H73" s="32"/>
      <c r="I73" s="25"/>
      <c r="J73" s="25"/>
      <c r="K73" s="25"/>
    </row>
    <row r="74" spans="1:12" x14ac:dyDescent="0.2">
      <c r="A74" s="38"/>
      <c r="B74" s="59"/>
      <c r="C74" s="59"/>
      <c r="D74" s="33"/>
      <c r="E74" s="53"/>
      <c r="F74" s="59"/>
      <c r="G74" s="78"/>
      <c r="H74" s="78"/>
      <c r="I74" s="25"/>
      <c r="J74" s="25"/>
      <c r="K74" s="25"/>
    </row>
    <row r="75" spans="1:12" x14ac:dyDescent="0.2">
      <c r="A75" s="38"/>
      <c r="B75" s="59"/>
      <c r="C75" s="59"/>
      <c r="D75" s="33"/>
      <c r="E75" s="53"/>
      <c r="F75" s="59"/>
      <c r="G75" s="79"/>
      <c r="H75" s="79"/>
      <c r="I75" s="25"/>
      <c r="J75" s="25"/>
      <c r="K75" s="25"/>
    </row>
    <row r="76" spans="1:12" x14ac:dyDescent="0.2">
      <c r="A76" s="29" t="s">
        <v>42</v>
      </c>
      <c r="B76" s="47"/>
      <c r="C76" s="47"/>
      <c r="D76" s="25"/>
      <c r="E76" s="50"/>
      <c r="F76" s="60"/>
      <c r="G76" s="19"/>
      <c r="H76" s="19"/>
      <c r="I76" s="25"/>
      <c r="J76" s="25"/>
      <c r="K76" s="25"/>
    </row>
    <row r="77" spans="1:12" x14ac:dyDescent="0.2">
      <c r="A77" s="29"/>
      <c r="B77" s="19"/>
      <c r="C77" s="19"/>
      <c r="D77" s="25"/>
      <c r="E77" s="21"/>
      <c r="F77" s="22"/>
      <c r="G77" s="19"/>
      <c r="H77" s="19"/>
      <c r="I77" s="25"/>
      <c r="J77" s="25"/>
      <c r="K77" s="25"/>
    </row>
    <row r="78" spans="1:12" x14ac:dyDescent="0.2">
      <c r="A78" s="29" t="s">
        <v>43</v>
      </c>
      <c r="B78" s="48"/>
      <c r="C78" s="48"/>
      <c r="D78" s="40"/>
      <c r="E78" s="50" t="s">
        <v>44</v>
      </c>
      <c r="F78" s="51"/>
      <c r="G78" s="51"/>
      <c r="H78" s="54" t="e">
        <f>B82*B84</f>
        <v>#DIV/0!</v>
      </c>
      <c r="I78" s="54"/>
      <c r="J78" s="54"/>
      <c r="K78" s="25"/>
    </row>
    <row r="79" spans="1:12" x14ac:dyDescent="0.2">
      <c r="A79" s="29"/>
      <c r="B79" s="32"/>
      <c r="C79" s="32"/>
      <c r="D79" s="32"/>
      <c r="E79" s="33"/>
      <c r="F79" s="20"/>
      <c r="G79" s="32"/>
      <c r="H79" s="39"/>
      <c r="I79" s="39"/>
      <c r="J79" s="25"/>
      <c r="K79" s="25"/>
    </row>
    <row r="80" spans="1:12" x14ac:dyDescent="0.2">
      <c r="A80" s="29" t="s">
        <v>36</v>
      </c>
      <c r="B80" s="44">
        <f>B67</f>
        <v>0</v>
      </c>
      <c r="C80" s="44"/>
      <c r="D80" s="32"/>
      <c r="E80" s="50" t="s">
        <v>45</v>
      </c>
      <c r="F80" s="51"/>
      <c r="G80" s="51"/>
      <c r="H80" s="52"/>
      <c r="I80" s="52"/>
      <c r="J80" s="52"/>
      <c r="K80" s="25"/>
    </row>
    <row r="81" spans="1:11" x14ac:dyDescent="0.2">
      <c r="A81" s="29"/>
      <c r="B81" s="32"/>
      <c r="C81" s="32"/>
      <c r="D81" s="32"/>
      <c r="E81" s="33"/>
      <c r="F81" s="20"/>
      <c r="G81" s="32"/>
      <c r="H81" s="39"/>
      <c r="I81" s="39"/>
      <c r="J81" s="25"/>
      <c r="K81" s="25"/>
    </row>
    <row r="82" spans="1:11" x14ac:dyDescent="0.2">
      <c r="A82" s="29" t="s">
        <v>37</v>
      </c>
      <c r="B82" s="49" t="e">
        <f>B78/B80</f>
        <v>#DIV/0!</v>
      </c>
      <c r="C82" s="49"/>
      <c r="D82" s="36"/>
      <c r="E82" s="53" t="s">
        <v>41</v>
      </c>
      <c r="F82" s="51"/>
      <c r="G82" s="51"/>
      <c r="H82" s="54" t="e">
        <f>H78-H80</f>
        <v>#DIV/0!</v>
      </c>
      <c r="I82" s="54"/>
      <c r="J82" s="54"/>
      <c r="K82" s="25"/>
    </row>
    <row r="83" spans="1:11" x14ac:dyDescent="0.2">
      <c r="A83" s="29"/>
      <c r="B83" s="36"/>
      <c r="C83" s="36"/>
      <c r="D83" s="36"/>
      <c r="E83" s="33"/>
      <c r="F83" s="20"/>
      <c r="G83" s="20"/>
      <c r="H83" s="34"/>
      <c r="I83" s="34"/>
      <c r="J83" s="25"/>
    </row>
    <row r="84" spans="1:11" x14ac:dyDescent="0.2">
      <c r="A84" s="29" t="s">
        <v>38</v>
      </c>
      <c r="B84" s="44">
        <f>B71</f>
        <v>0</v>
      </c>
      <c r="C84" s="44"/>
      <c r="D84" s="32"/>
      <c r="E84" s="25"/>
      <c r="F84" s="21"/>
      <c r="G84" s="22"/>
      <c r="H84" s="19"/>
      <c r="I84" s="19"/>
      <c r="J84" s="25"/>
    </row>
    <row r="85" spans="1:11" x14ac:dyDescent="0.2">
      <c r="A85" s="25"/>
      <c r="B85" s="25"/>
      <c r="C85" s="25"/>
      <c r="D85" s="25"/>
      <c r="E85" s="21"/>
      <c r="F85" s="22"/>
      <c r="G85" s="19"/>
      <c r="H85" s="19"/>
      <c r="I85" s="25"/>
      <c r="J85" s="25"/>
    </row>
    <row r="86" spans="1:11" x14ac:dyDescent="0.2">
      <c r="A86" s="25"/>
      <c r="B86" s="25"/>
      <c r="C86" s="25"/>
      <c r="D86" s="25"/>
      <c r="E86" s="21"/>
      <c r="F86" s="22"/>
      <c r="G86" s="19"/>
      <c r="H86" s="19"/>
      <c r="I86" s="25"/>
      <c r="J86" s="25"/>
    </row>
    <row r="87" spans="1:11" x14ac:dyDescent="0.2">
      <c r="A87" s="25"/>
      <c r="B87" s="25"/>
      <c r="C87" s="25"/>
      <c r="D87" s="25"/>
      <c r="E87" s="25"/>
      <c r="F87" s="26"/>
      <c r="G87" s="25"/>
      <c r="H87" s="25"/>
    </row>
    <row r="88" spans="1:11" x14ac:dyDescent="0.2">
      <c r="A88" s="26" t="s">
        <v>27</v>
      </c>
      <c r="B88" s="55"/>
      <c r="C88" s="56"/>
      <c r="D88" s="56"/>
      <c r="E88" s="25"/>
      <c r="F88" s="26" t="s">
        <v>28</v>
      </c>
      <c r="G88" s="57"/>
      <c r="H88" s="56"/>
    </row>
    <row r="89" spans="1:11" x14ac:dyDescent="0.2">
      <c r="A89" s="26"/>
      <c r="B89" s="25"/>
      <c r="C89" s="25"/>
      <c r="D89" s="25"/>
      <c r="E89" s="25"/>
      <c r="F89" s="26"/>
      <c r="G89" s="25"/>
      <c r="H89" s="25"/>
    </row>
    <row r="90" spans="1:11" x14ac:dyDescent="0.2">
      <c r="A90" s="26" t="s">
        <v>29</v>
      </c>
      <c r="B90" s="58"/>
      <c r="C90" s="58"/>
      <c r="D90" s="58"/>
      <c r="E90" s="25"/>
      <c r="F90" s="26" t="s">
        <v>28</v>
      </c>
      <c r="G90" s="58"/>
      <c r="H90" s="58"/>
    </row>
  </sheetData>
  <mergeCells count="77">
    <mergeCell ref="A1:K1"/>
    <mergeCell ref="G74:H74"/>
    <mergeCell ref="G75:H75"/>
    <mergeCell ref="A18:F18"/>
    <mergeCell ref="H18:I18"/>
    <mergeCell ref="H22:I22"/>
    <mergeCell ref="A25:C25"/>
    <mergeCell ref="H25:I25"/>
    <mergeCell ref="H23:I23"/>
    <mergeCell ref="H20:I20"/>
    <mergeCell ref="B2:F2"/>
    <mergeCell ref="B4:F4"/>
    <mergeCell ref="H4:K4"/>
    <mergeCell ref="I15:J15"/>
    <mergeCell ref="G6:H6"/>
    <mergeCell ref="G8:H8"/>
    <mergeCell ref="A13:C13"/>
    <mergeCell ref="E14:G14"/>
    <mergeCell ref="I14:J14"/>
    <mergeCell ref="C6:E6"/>
    <mergeCell ref="C8:E8"/>
    <mergeCell ref="C10:E10"/>
    <mergeCell ref="C12:E12"/>
    <mergeCell ref="C15:E15"/>
    <mergeCell ref="A43:K43"/>
    <mergeCell ref="B49:C49"/>
    <mergeCell ref="E49:F49"/>
    <mergeCell ref="G49:H49"/>
    <mergeCell ref="B50:C50"/>
    <mergeCell ref="H50:J50"/>
    <mergeCell ref="E50:G50"/>
    <mergeCell ref="A48:K48"/>
    <mergeCell ref="H52:J52"/>
    <mergeCell ref="H54:J54"/>
    <mergeCell ref="H56:J56"/>
    <mergeCell ref="B52:C52"/>
    <mergeCell ref="B63:C63"/>
    <mergeCell ref="E63:F63"/>
    <mergeCell ref="E74:F74"/>
    <mergeCell ref="E75:F75"/>
    <mergeCell ref="E76:F76"/>
    <mergeCell ref="F51:G51"/>
    <mergeCell ref="F54:G54"/>
    <mergeCell ref="E52:G52"/>
    <mergeCell ref="E56:G56"/>
    <mergeCell ref="B88:D88"/>
    <mergeCell ref="G88:H88"/>
    <mergeCell ref="B90:D90"/>
    <mergeCell ref="G90:H90"/>
    <mergeCell ref="E65:G65"/>
    <mergeCell ref="E67:G67"/>
    <mergeCell ref="E69:G69"/>
    <mergeCell ref="H65:J65"/>
    <mergeCell ref="H67:J67"/>
    <mergeCell ref="H69:J69"/>
    <mergeCell ref="B78:C78"/>
    <mergeCell ref="E78:G78"/>
    <mergeCell ref="H78:J78"/>
    <mergeCell ref="B80:C80"/>
    <mergeCell ref="B74:C74"/>
    <mergeCell ref="B75:C75"/>
    <mergeCell ref="E80:G80"/>
    <mergeCell ref="H80:J80"/>
    <mergeCell ref="B82:C82"/>
    <mergeCell ref="E82:G82"/>
    <mergeCell ref="H82:J82"/>
    <mergeCell ref="B84:C84"/>
    <mergeCell ref="B54:C54"/>
    <mergeCell ref="B55:C55"/>
    <mergeCell ref="B56:C56"/>
    <mergeCell ref="B57:C57"/>
    <mergeCell ref="B58:C58"/>
    <mergeCell ref="B76:C76"/>
    <mergeCell ref="B65:C65"/>
    <mergeCell ref="B67:C67"/>
    <mergeCell ref="B69:C69"/>
    <mergeCell ref="B71:C71"/>
  </mergeCells>
  <pageMargins left="0.25" right="0.25" top="0.75" bottom="0.75" header="0.3" footer="0.3"/>
  <pageSetup orientation="portrait" r:id="rId1"/>
  <headerFooter alignWithMargins="0">
    <oddHeader>&amp;C&amp;"Arial,Bold"&amp;16CERTIFICATED CONTRACT PAYOFF COMPUTATION FORM</oddHeader>
    <oddFooter>Page &amp;P of &amp;N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>West Fresno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 Fonseca</dc:creator>
  <cp:lastModifiedBy>Sal Fonseca</cp:lastModifiedBy>
  <cp:lastPrinted>2015-11-24T23:30:27Z</cp:lastPrinted>
  <dcterms:created xsi:type="dcterms:W3CDTF">2007-01-04T18:46:18Z</dcterms:created>
  <dcterms:modified xsi:type="dcterms:W3CDTF">2016-02-22T22:45:11Z</dcterms:modified>
</cp:coreProperties>
</file>